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ffwaad-my.sharepoint.com/personal/edarocha_isere_fff_fr/Documents/Bureau/"/>
    </mc:Choice>
  </mc:AlternateContent>
  <xr:revisionPtr revIDLastSave="0" documentId="8_{240FF9BA-C5CE-40B9-9F3F-9176BD50E636}" xr6:coauthVersionLast="47" xr6:coauthVersionMax="47" xr10:uidLastSave="{00000000-0000-0000-0000-000000000000}"/>
  <workbookProtection lockStructure="1"/>
  <bookViews>
    <workbookView xWindow="22932" yWindow="-108" windowWidth="23256" windowHeight="12456" xr2:uid="{90AB0F9E-6928-4162-8A12-935F6A298904}"/>
  </bookViews>
  <sheets>
    <sheet name="PLAN TRESORERI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" i="1" l="1"/>
  <c r="H4" i="1"/>
  <c r="G4" i="1"/>
  <c r="I4" i="1"/>
  <c r="B56" i="1"/>
  <c r="M35" i="1"/>
  <c r="L35" i="1"/>
  <c r="K35" i="1"/>
  <c r="J35" i="1"/>
  <c r="I35" i="1"/>
  <c r="H35" i="1"/>
  <c r="G35" i="1"/>
  <c r="F35" i="1"/>
  <c r="E35" i="1"/>
  <c r="D35" i="1"/>
  <c r="C35" i="1"/>
  <c r="B35" i="1"/>
  <c r="B59" i="1" s="1"/>
  <c r="B4" i="1"/>
  <c r="B9" i="1"/>
  <c r="B15" i="1"/>
  <c r="B20" i="1"/>
  <c r="B28" i="1"/>
  <c r="B41" i="1"/>
  <c r="B53" i="1"/>
  <c r="C4" i="1"/>
  <c r="C9" i="1"/>
  <c r="C15" i="1"/>
  <c r="C20" i="1"/>
  <c r="C28" i="1"/>
  <c r="C41" i="1"/>
  <c r="C53" i="1"/>
  <c r="C56" i="1"/>
  <c r="D4" i="1"/>
  <c r="D9" i="1"/>
  <c r="D15" i="1"/>
  <c r="D20" i="1"/>
  <c r="D28" i="1"/>
  <c r="D41" i="1"/>
  <c r="D53" i="1"/>
  <c r="D56" i="1"/>
  <c r="E4" i="1"/>
  <c r="E9" i="1"/>
  <c r="E15" i="1"/>
  <c r="E20" i="1"/>
  <c r="E28" i="1"/>
  <c r="E41" i="1"/>
  <c r="E53" i="1"/>
  <c r="E56" i="1"/>
  <c r="F4" i="1"/>
  <c r="F9" i="1"/>
  <c r="F15" i="1"/>
  <c r="F20" i="1"/>
  <c r="F28" i="1"/>
  <c r="F41" i="1"/>
  <c r="F53" i="1"/>
  <c r="F56" i="1"/>
  <c r="G9" i="1"/>
  <c r="G15" i="1"/>
  <c r="G20" i="1"/>
  <c r="G28" i="1"/>
  <c r="G41" i="1"/>
  <c r="G53" i="1"/>
  <c r="G59" i="1" s="1"/>
  <c r="G56" i="1"/>
  <c r="H9" i="1"/>
  <c r="H31" i="1" s="1"/>
  <c r="H15" i="1"/>
  <c r="H20" i="1"/>
  <c r="H28" i="1"/>
  <c r="H41" i="1"/>
  <c r="H53" i="1"/>
  <c r="H56" i="1"/>
  <c r="I9" i="1"/>
  <c r="I15" i="1"/>
  <c r="I20" i="1"/>
  <c r="I28" i="1"/>
  <c r="I41" i="1"/>
  <c r="I53" i="1"/>
  <c r="I56" i="1"/>
  <c r="J4" i="1"/>
  <c r="J9" i="1"/>
  <c r="J15" i="1"/>
  <c r="J20" i="1"/>
  <c r="J28" i="1"/>
  <c r="J41" i="1"/>
  <c r="J53" i="1"/>
  <c r="J56" i="1"/>
  <c r="K9" i="1"/>
  <c r="K15" i="1"/>
  <c r="K20" i="1"/>
  <c r="K28" i="1"/>
  <c r="K41" i="1"/>
  <c r="K53" i="1"/>
  <c r="K56" i="1"/>
  <c r="L4" i="1"/>
  <c r="L9" i="1"/>
  <c r="L15" i="1"/>
  <c r="L20" i="1"/>
  <c r="L28" i="1"/>
  <c r="L41" i="1"/>
  <c r="L53" i="1"/>
  <c r="L56" i="1"/>
  <c r="M4" i="1"/>
  <c r="M9" i="1"/>
  <c r="M15" i="1"/>
  <c r="M20" i="1"/>
  <c r="M28" i="1"/>
  <c r="M41" i="1"/>
  <c r="M53" i="1"/>
  <c r="M56" i="1"/>
  <c r="B34" i="1"/>
  <c r="J31" i="1" l="1"/>
  <c r="K59" i="1"/>
  <c r="E59" i="1"/>
  <c r="D59" i="1"/>
  <c r="I31" i="1"/>
  <c r="F31" i="1"/>
  <c r="M59" i="1"/>
  <c r="L59" i="1"/>
  <c r="H59" i="1"/>
  <c r="I59" i="1"/>
  <c r="J59" i="1"/>
  <c r="C59" i="1"/>
  <c r="K31" i="1"/>
  <c r="B31" i="1"/>
  <c r="B60" i="1" s="1"/>
  <c r="C3" i="1" s="1"/>
  <c r="E31" i="1"/>
  <c r="M31" i="1"/>
  <c r="D31" i="1"/>
  <c r="L31" i="1"/>
  <c r="C31" i="1"/>
  <c r="G31" i="1"/>
  <c r="F59" i="1"/>
  <c r="C60" i="1" l="1"/>
  <c r="D3" i="1" s="1"/>
  <c r="C34" i="1"/>
  <c r="D60" i="1" l="1"/>
  <c r="E3" i="1" s="1"/>
  <c r="D34" i="1"/>
  <c r="E34" i="1" l="1"/>
  <c r="E60" i="1"/>
  <c r="F3" i="1" s="1"/>
  <c r="F60" i="1" l="1"/>
  <c r="G3" i="1" s="1"/>
  <c r="F34" i="1"/>
  <c r="G60" i="1" l="1"/>
  <c r="H3" i="1" s="1"/>
  <c r="G34" i="1"/>
  <c r="H34" i="1" l="1"/>
  <c r="H60" i="1"/>
  <c r="I3" i="1" s="1"/>
  <c r="I60" i="1" l="1"/>
  <c r="J3" i="1" s="1"/>
  <c r="I34" i="1"/>
  <c r="J34" i="1" l="1"/>
  <c r="J60" i="1"/>
  <c r="K3" i="1" s="1"/>
  <c r="K60" i="1" l="1"/>
  <c r="L3" i="1" s="1"/>
  <c r="K34" i="1"/>
  <c r="L60" i="1" l="1"/>
  <c r="M3" i="1" s="1"/>
  <c r="L34" i="1"/>
  <c r="M34" i="1" l="1"/>
  <c r="M60" i="1"/>
</calcChain>
</file>

<file path=xl/sharedStrings.xml><?xml version="1.0" encoding="utf-8"?>
<sst xmlns="http://schemas.openxmlformats.org/spreadsheetml/2006/main" count="58" uniqueCount="52">
  <si>
    <t>CHARGES</t>
  </si>
  <si>
    <r>
      <rPr>
        <b/>
        <sz val="12"/>
        <color rgb="FF000000"/>
        <rFont val="Calibri"/>
        <family val="2"/>
      </rPr>
      <t xml:space="preserve">A </t>
    </r>
    <r>
      <rPr>
        <b/>
        <sz val="12"/>
        <color indexed="8"/>
        <rFont val="Calibri"/>
        <family val="2"/>
      </rPr>
      <t>- Situation Trésorerie en début de mois</t>
    </r>
  </si>
  <si>
    <t xml:space="preserve">60- Achats </t>
  </si>
  <si>
    <t>Equipements et matériels sportifs</t>
  </si>
  <si>
    <t>Buvette - Restauration</t>
  </si>
  <si>
    <t>Animations</t>
  </si>
  <si>
    <t>Autres</t>
  </si>
  <si>
    <t xml:space="preserve">61- Services extérieurs </t>
  </si>
  <si>
    <t>Locations</t>
  </si>
  <si>
    <t>Entretien et réparation</t>
  </si>
  <si>
    <t>Assurance</t>
  </si>
  <si>
    <t>Formations</t>
  </si>
  <si>
    <t xml:space="preserve">62- Autres services extérieurs </t>
  </si>
  <si>
    <t xml:space="preserve">Frais de Déplacements </t>
  </si>
  <si>
    <t>Frais Bancaires</t>
  </si>
  <si>
    <t xml:space="preserve">64- Charges de personnel </t>
  </si>
  <si>
    <t xml:space="preserve">Rémunération nette des personnels </t>
  </si>
  <si>
    <t>Charges sociales (salariales et patronales)</t>
  </si>
  <si>
    <t>Mutuelle</t>
  </si>
  <si>
    <t>Médecine du travail</t>
  </si>
  <si>
    <t>OPCO (Afdas)</t>
  </si>
  <si>
    <t>Indemnités service civique</t>
  </si>
  <si>
    <t xml:space="preserve">65- Autres charges de gestion courante </t>
  </si>
  <si>
    <t>Remboursement emprunt</t>
  </si>
  <si>
    <t>B - TOTAL CHARGES</t>
  </si>
  <si>
    <t>PRODUITS</t>
  </si>
  <si>
    <r>
      <rPr>
        <b/>
        <sz val="12"/>
        <color rgb="FF000000"/>
        <rFont val="Calibri"/>
        <family val="2"/>
      </rPr>
      <t>A</t>
    </r>
    <r>
      <rPr>
        <b/>
        <sz val="12"/>
        <color indexed="8"/>
        <rFont val="Calibri"/>
        <family val="2"/>
      </rPr>
      <t xml:space="preserve"> - Situation Trésorerie en début de mois</t>
    </r>
  </si>
  <si>
    <t xml:space="preserve">70- Ventes de produits finis, de marchandises, de prestations de services </t>
  </si>
  <si>
    <t>Vente d'équipements</t>
  </si>
  <si>
    <t>Buvette - restauration</t>
  </si>
  <si>
    <t>Animations (lotos, tournois, stages…)</t>
  </si>
  <si>
    <t>Prestations</t>
  </si>
  <si>
    <t xml:space="preserve">74- Subventions d'exploitation </t>
  </si>
  <si>
    <t>Etat - ASP -Service civique</t>
  </si>
  <si>
    <t>Etat - ASP Apprentissage</t>
  </si>
  <si>
    <t>Etat - A.N.S. EMPLOI</t>
  </si>
  <si>
    <t>Etat - A.N.S. Projet Sportif Fédéral</t>
  </si>
  <si>
    <r>
      <t xml:space="preserve">Etat - FDVA </t>
    </r>
    <r>
      <rPr>
        <sz val="8"/>
        <color rgb="FF000000"/>
        <rFont val="Calibri"/>
        <family val="2"/>
      </rPr>
      <t>(Fonds de Développement de Vie Associative)</t>
    </r>
  </si>
  <si>
    <t>Conseil Régional</t>
  </si>
  <si>
    <t xml:space="preserve">Conseil Départemental </t>
  </si>
  <si>
    <t>Commune et Intercommunalités</t>
  </si>
  <si>
    <t>FAFA EMPLOI (Fonds d'Aide au Football Amateur)</t>
  </si>
  <si>
    <t>OPCO</t>
  </si>
  <si>
    <t xml:space="preserve">75- Autres produits de gestion courante </t>
  </si>
  <si>
    <r>
      <t>Cotisations-Licences</t>
    </r>
    <r>
      <rPr>
        <sz val="8"/>
        <color rgb="FF000000"/>
        <rFont val="Calibri"/>
        <family val="2"/>
      </rPr>
      <t xml:space="preserve"> </t>
    </r>
  </si>
  <si>
    <t>Dons manuels - Mécénat - Sponsoring</t>
  </si>
  <si>
    <t>77- Produits exceptionnels</t>
  </si>
  <si>
    <t>Appel à projets</t>
  </si>
  <si>
    <t>C - TOTAL PRODUITS</t>
  </si>
  <si>
    <t>D - Situation Trésorerie en fin de mois = A - B + C</t>
  </si>
  <si>
    <t>Frais Engagements - Licences - Arbitrage, Amendes…</t>
  </si>
  <si>
    <t>PLAN DE TRESORERIE 2025-2026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</si>
</sst>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\ [$€-40C]_-;\-* #,##0\ [$€-40C]_-;_-* &quot;-&quot;??\ [$€-40C]_-;_-@_-"/>
  </numFmts>
  <fonts count="16" x14ac:knownFonts="1">
    <font>
      <sz val="11"/>
      <color rgb="FF000000"/>
      <name val="Calibri"/>
      <family val="2"/>
      <charset val="1"/>
    </font>
    <font>
      <sz val="11"/>
      <color theme="1"/>
      <name val="Calibri"/>
      <family val="2"/>
      <scheme val="minor"/>
    </font>
    <font>
      <b/>
      <sz val="18"/>
      <color rgb="FF000000"/>
      <name val="Calibri"/>
      <family val="2"/>
    </font>
    <font>
      <b/>
      <sz val="14"/>
      <color rgb="FF000000"/>
      <name val="Calibri"/>
      <family val="2"/>
    </font>
    <font>
      <b/>
      <sz val="11"/>
      <color rgb="FF000000"/>
      <name val="Calibri"/>
      <family val="2"/>
    </font>
    <font>
      <b/>
      <sz val="10"/>
      <color rgb="FF000000"/>
      <name val="Calibri"/>
      <family val="2"/>
    </font>
    <font>
      <b/>
      <sz val="12"/>
      <color indexed="8"/>
      <name val="Calibri"/>
      <family val="2"/>
    </font>
    <font>
      <b/>
      <sz val="12"/>
      <color rgb="FF000000"/>
      <name val="Calibri"/>
      <family val="2"/>
    </font>
    <font>
      <b/>
      <u/>
      <sz val="11"/>
      <color rgb="FF000000"/>
      <name val="Calibri"/>
      <family val="2"/>
    </font>
    <font>
      <b/>
      <u/>
      <sz val="10"/>
      <color rgb="FF000000"/>
      <name val="Calibri"/>
      <family val="2"/>
    </font>
    <font>
      <b/>
      <sz val="11"/>
      <color indexed="8"/>
      <name val="Calibri"/>
      <family val="2"/>
    </font>
    <font>
      <b/>
      <sz val="10"/>
      <color indexed="8"/>
      <name val="Calibri"/>
      <family val="2"/>
    </font>
    <font>
      <sz val="10"/>
      <color theme="1"/>
      <name val="Calibri"/>
      <family val="2"/>
      <scheme val="minor"/>
    </font>
    <font>
      <sz val="8"/>
      <color rgb="FF000000"/>
      <name val="Calibri"/>
      <family val="2"/>
    </font>
    <font>
      <b/>
      <u val="singleAccounting"/>
      <sz val="10"/>
      <color rgb="FF000000"/>
      <name val="Calibri"/>
      <family val="2"/>
    </font>
    <font>
      <sz val="9"/>
      <color rgb="FF000000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A9D08E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54">
    <xf numFmtId="0" fontId="0" fillId="0" borderId="0" xfId="0"/>
    <xf numFmtId="164" fontId="12" fillId="5" borderId="11" xfId="1" applyNumberFormat="1" applyFont="1" applyFill="1" applyBorder="1" applyAlignment="1" applyProtection="1">
      <alignment horizontal="center"/>
      <protection locked="0"/>
    </xf>
    <xf numFmtId="164" fontId="12" fillId="5" borderId="12" xfId="1" applyNumberFormat="1" applyFon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5" borderId="11" xfId="0" applyFill="1" applyBorder="1" applyProtection="1">
      <protection locked="0"/>
    </xf>
    <xf numFmtId="164" fontId="11" fillId="4" borderId="11" xfId="0" applyNumberFormat="1" applyFont="1" applyFill="1" applyBorder="1" applyAlignment="1" applyProtection="1">
      <alignment horizontal="center" vertical="center"/>
      <protection locked="0"/>
    </xf>
    <xf numFmtId="164" fontId="11" fillId="4" borderId="12" xfId="0" applyNumberFormat="1" applyFont="1" applyFill="1" applyBorder="1" applyAlignment="1" applyProtection="1">
      <alignment horizontal="center" vertical="center"/>
      <protection locked="0"/>
    </xf>
    <xf numFmtId="164" fontId="0" fillId="5" borderId="11" xfId="0" applyNumberFormat="1" applyFill="1" applyBorder="1" applyProtection="1">
      <protection locked="0"/>
    </xf>
    <xf numFmtId="0" fontId="3" fillId="0" borderId="4" xfId="0" applyFont="1" applyBorder="1" applyAlignment="1">
      <alignment horizontal="center" vertical="center" wrapText="1"/>
    </xf>
    <xf numFmtId="17" fontId="4" fillId="0" borderId="5" xfId="0" applyNumberFormat="1" applyFont="1" applyBorder="1" applyAlignment="1">
      <alignment horizontal="center" vertical="center" wrapText="1"/>
    </xf>
    <xf numFmtId="17" fontId="5" fillId="0" borderId="5" xfId="0" applyNumberFormat="1" applyFont="1" applyBorder="1" applyAlignment="1">
      <alignment horizontal="center" vertical="center" wrapText="1"/>
    </xf>
    <xf numFmtId="0" fontId="0" fillId="0" borderId="11" xfId="0" applyBorder="1" applyAlignment="1" applyProtection="1">
      <alignment horizontal="left" wrapText="1"/>
      <protection locked="0"/>
    </xf>
    <xf numFmtId="164" fontId="12" fillId="0" borderId="11" xfId="1" applyNumberFormat="1" applyFont="1" applyBorder="1" applyAlignment="1" applyProtection="1">
      <alignment horizontal="center"/>
      <protection locked="0"/>
    </xf>
    <xf numFmtId="164" fontId="12" fillId="0" borderId="12" xfId="1" applyNumberFormat="1" applyFont="1" applyBorder="1" applyAlignment="1" applyProtection="1">
      <alignment horizontal="center"/>
      <protection locked="0"/>
    </xf>
    <xf numFmtId="0" fontId="0" fillId="0" borderId="11" xfId="0" applyBorder="1" applyProtection="1">
      <protection locked="0"/>
    </xf>
    <xf numFmtId="0" fontId="10" fillId="5" borderId="11" xfId="0" applyFont="1" applyFill="1" applyBorder="1" applyAlignment="1" applyProtection="1">
      <alignment horizontal="center" vertical="center" wrapText="1"/>
      <protection locked="0"/>
    </xf>
    <xf numFmtId="164" fontId="11" fillId="5" borderId="11" xfId="0" applyNumberFormat="1" applyFont="1" applyFill="1" applyBorder="1" applyAlignment="1" applyProtection="1">
      <alignment horizontal="center" vertical="center"/>
      <protection locked="0"/>
    </xf>
    <xf numFmtId="164" fontId="11" fillId="5" borderId="12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wrapText="1"/>
      <protection locked="0"/>
    </xf>
    <xf numFmtId="164" fontId="7" fillId="0" borderId="0" xfId="0" applyNumberFormat="1" applyFont="1" applyAlignment="1" applyProtection="1">
      <alignment horizontal="center"/>
      <protection locked="0"/>
    </xf>
    <xf numFmtId="0" fontId="8" fillId="0" borderId="7" xfId="0" applyFont="1" applyBorder="1" applyAlignment="1" applyProtection="1">
      <alignment horizontal="center"/>
      <protection locked="0"/>
    </xf>
    <xf numFmtId="164" fontId="12" fillId="5" borderId="14" xfId="1" applyNumberFormat="1" applyFont="1" applyFill="1" applyBorder="1" applyAlignment="1" applyProtection="1">
      <alignment horizontal="center"/>
      <protection locked="0"/>
    </xf>
    <xf numFmtId="164" fontId="12" fillId="0" borderId="14" xfId="1" applyNumberFormat="1" applyFont="1" applyBorder="1" applyAlignment="1" applyProtection="1">
      <alignment horizontal="center"/>
      <protection locked="0"/>
    </xf>
    <xf numFmtId="0" fontId="6" fillId="3" borderId="6" xfId="0" applyFont="1" applyFill="1" applyBorder="1" applyAlignment="1">
      <alignment horizontal="left"/>
    </xf>
    <xf numFmtId="0" fontId="10" fillId="4" borderId="8" xfId="0" applyFont="1" applyFill="1" applyBorder="1" applyAlignment="1">
      <alignment horizontal="center" vertical="center" wrapText="1"/>
    </xf>
    <xf numFmtId="164" fontId="0" fillId="5" borderId="11" xfId="0" applyNumberFormat="1" applyFill="1" applyBorder="1" applyAlignment="1">
      <alignment horizontal="left" wrapText="1"/>
    </xf>
    <xf numFmtId="0" fontId="10" fillId="4" borderId="11" xfId="0" applyFont="1" applyFill="1" applyBorder="1" applyAlignment="1">
      <alignment horizontal="center" vertical="center" wrapText="1"/>
    </xf>
    <xf numFmtId="0" fontId="0" fillId="5" borderId="11" xfId="0" applyFill="1" applyBorder="1"/>
    <xf numFmtId="0" fontId="0" fillId="5" borderId="11" xfId="0" applyFill="1" applyBorder="1" applyAlignment="1">
      <alignment wrapText="1"/>
    </xf>
    <xf numFmtId="0" fontId="3" fillId="0" borderId="10" xfId="0" applyFont="1" applyBorder="1" applyAlignment="1">
      <alignment wrapText="1"/>
    </xf>
    <xf numFmtId="164" fontId="11" fillId="4" borderId="9" xfId="0" applyNumberFormat="1" applyFont="1" applyFill="1" applyBorder="1" applyAlignment="1">
      <alignment horizontal="center" vertical="center"/>
    </xf>
    <xf numFmtId="164" fontId="11" fillId="4" borderId="11" xfId="0" applyNumberFormat="1" applyFont="1" applyFill="1" applyBorder="1" applyAlignment="1">
      <alignment horizontal="center" vertical="center"/>
    </xf>
    <xf numFmtId="164" fontId="11" fillId="4" borderId="12" xfId="0" applyNumberFormat="1" applyFont="1" applyFill="1" applyBorder="1" applyAlignment="1">
      <alignment horizontal="center" vertical="center"/>
    </xf>
    <xf numFmtId="164" fontId="11" fillId="4" borderId="11" xfId="0" applyNumberFormat="1" applyFont="1" applyFill="1" applyBorder="1" applyAlignment="1">
      <alignment horizontal="center" vertical="center" wrapText="1"/>
    </xf>
    <xf numFmtId="164" fontId="11" fillId="4" borderId="12" xfId="0" applyNumberFormat="1" applyFont="1" applyFill="1" applyBorder="1" applyAlignment="1">
      <alignment horizontal="center" vertical="center" wrapText="1"/>
    </xf>
    <xf numFmtId="164" fontId="5" fillId="0" borderId="10" xfId="0" applyNumberFormat="1" applyFont="1" applyBorder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10" fillId="4" borderId="8" xfId="0" applyFont="1" applyFill="1" applyBorder="1" applyAlignment="1">
      <alignment vertical="center" wrapText="1"/>
    </xf>
    <xf numFmtId="0" fontId="10" fillId="4" borderId="11" xfId="0" applyFont="1" applyFill="1" applyBorder="1" applyAlignment="1">
      <alignment vertical="center"/>
    </xf>
    <xf numFmtId="164" fontId="12" fillId="5" borderId="11" xfId="1" applyNumberFormat="1" applyFont="1" applyFill="1" applyBorder="1" applyAlignment="1">
      <alignment horizontal="left" vertical="top"/>
    </xf>
    <xf numFmtId="164" fontId="0" fillId="5" borderId="11" xfId="0" applyNumberFormat="1" applyFill="1" applyBorder="1" applyAlignment="1">
      <alignment wrapText="1"/>
    </xf>
    <xf numFmtId="164" fontId="0" fillId="5" borderId="11" xfId="0" applyNumberFormat="1" applyFill="1" applyBorder="1"/>
    <xf numFmtId="0" fontId="3" fillId="0" borderId="3" xfId="0" applyFont="1" applyBorder="1" applyAlignment="1">
      <alignment horizontal="left"/>
    </xf>
    <xf numFmtId="0" fontId="7" fillId="3" borderId="10" xfId="0" applyFont="1" applyFill="1" applyBorder="1" applyAlignment="1">
      <alignment wrapText="1"/>
    </xf>
    <xf numFmtId="164" fontId="14" fillId="0" borderId="10" xfId="0" applyNumberFormat="1" applyFont="1" applyBorder="1" applyAlignment="1">
      <alignment vertical="center"/>
    </xf>
    <xf numFmtId="164" fontId="11" fillId="4" borderId="13" xfId="1" applyNumberFormat="1" applyFont="1" applyFill="1" applyBorder="1" applyAlignment="1">
      <alignment horizontal="center" vertical="center"/>
    </xf>
    <xf numFmtId="164" fontId="11" fillId="4" borderId="14" xfId="0" applyNumberFormat="1" applyFont="1" applyFill="1" applyBorder="1" applyAlignment="1">
      <alignment horizontal="center" vertical="center"/>
    </xf>
    <xf numFmtId="0" fontId="8" fillId="0" borderId="7" xfId="0" applyFont="1" applyBorder="1" applyAlignment="1">
      <alignment horizontal="center"/>
    </xf>
    <xf numFmtId="164" fontId="9" fillId="0" borderId="7" xfId="0" applyNumberFormat="1" applyFont="1" applyBorder="1" applyAlignment="1">
      <alignment horizontal="center"/>
    </xf>
    <xf numFmtId="0" fontId="15" fillId="5" borderId="11" xfId="0" applyFont="1" applyFill="1" applyBorder="1" applyAlignment="1">
      <alignment wrapText="1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</cellXfs>
  <cellStyles count="2">
    <cellStyle name="Normal" xfId="0" builtinId="0"/>
    <cellStyle name="Normal 2" xfId="1" xr:uid="{33E9C1E3-A98A-451E-9B91-CDAD4970F563}"/>
  </cellStyles>
  <dxfs count="8"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95C6E5-92ED-4149-8430-8CAE53DC744F}">
  <dimension ref="A1:M60"/>
  <sheetViews>
    <sheetView tabSelected="1" topLeftCell="A32" zoomScale="120" zoomScaleNormal="120" workbookViewId="0">
      <selection activeCell="B52" sqref="B52"/>
    </sheetView>
  </sheetViews>
  <sheetFormatPr baseColWidth="10" defaultColWidth="9.21875" defaultRowHeight="14.4" x14ac:dyDescent="0.3"/>
  <cols>
    <col min="1" max="1" width="39.21875" style="3" customWidth="1"/>
    <col min="2" max="13" width="8.5546875" style="3" customWidth="1"/>
    <col min="14" max="16384" width="9.21875" style="3"/>
  </cols>
  <sheetData>
    <row r="1" spans="1:13" ht="22.5" customHeight="1" thickBot="1" x14ac:dyDescent="0.5">
      <c r="A1" s="51" t="s">
        <v>51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3"/>
    </row>
    <row r="2" spans="1:13" ht="18.600000000000001" thickBot="1" x14ac:dyDescent="0.35">
      <c r="A2" s="8" t="s">
        <v>0</v>
      </c>
      <c r="B2" s="9">
        <v>45839</v>
      </c>
      <c r="C2" s="9">
        <v>45870</v>
      </c>
      <c r="D2" s="9">
        <v>45901</v>
      </c>
      <c r="E2" s="9">
        <v>45931</v>
      </c>
      <c r="F2" s="9">
        <v>45962</v>
      </c>
      <c r="G2" s="9">
        <v>45992</v>
      </c>
      <c r="H2" s="9">
        <v>46023</v>
      </c>
      <c r="I2" s="9">
        <v>46054</v>
      </c>
      <c r="J2" s="10">
        <v>46082</v>
      </c>
      <c r="K2" s="9">
        <v>46113</v>
      </c>
      <c r="L2" s="9">
        <v>46143</v>
      </c>
      <c r="M2" s="9">
        <v>46174</v>
      </c>
    </row>
    <row r="3" spans="1:13" ht="15.6" x14ac:dyDescent="0.3">
      <c r="A3" s="23" t="s">
        <v>1</v>
      </c>
      <c r="B3" s="20">
        <v>0</v>
      </c>
      <c r="C3" s="49">
        <f>B60</f>
        <v>0</v>
      </c>
      <c r="D3" s="49">
        <f t="shared" ref="D3:L3" si="0">C60</f>
        <v>0</v>
      </c>
      <c r="E3" s="49">
        <f t="shared" si="0"/>
        <v>0</v>
      </c>
      <c r="F3" s="49">
        <f t="shared" si="0"/>
        <v>0</v>
      </c>
      <c r="G3" s="49">
        <f t="shared" si="0"/>
        <v>0</v>
      </c>
      <c r="H3" s="49">
        <f t="shared" si="0"/>
        <v>0</v>
      </c>
      <c r="I3" s="49">
        <f>H60</f>
        <v>0</v>
      </c>
      <c r="J3" s="49">
        <f t="shared" si="0"/>
        <v>0</v>
      </c>
      <c r="K3" s="49">
        <f t="shared" si="0"/>
        <v>0</v>
      </c>
      <c r="L3" s="49">
        <f t="shared" si="0"/>
        <v>0</v>
      </c>
      <c r="M3" s="49">
        <f>L60</f>
        <v>0</v>
      </c>
    </row>
    <row r="4" spans="1:13" x14ac:dyDescent="0.3">
      <c r="A4" s="24" t="s">
        <v>2</v>
      </c>
      <c r="B4" s="30">
        <f t="shared" ref="B4:M4" si="1">SUM(B5:B8)</f>
        <v>0</v>
      </c>
      <c r="C4" s="30">
        <f t="shared" si="1"/>
        <v>0</v>
      </c>
      <c r="D4" s="30">
        <f t="shared" si="1"/>
        <v>0</v>
      </c>
      <c r="E4" s="30">
        <f t="shared" si="1"/>
        <v>0</v>
      </c>
      <c r="F4" s="30">
        <f t="shared" si="1"/>
        <v>0</v>
      </c>
      <c r="G4" s="30">
        <f>SUM(G5:G8)</f>
        <v>0</v>
      </c>
      <c r="H4" s="30">
        <f>SUM(H5:H8)</f>
        <v>0</v>
      </c>
      <c r="I4" s="30">
        <f>SUM(I5:I8)</f>
        <v>0</v>
      </c>
      <c r="J4" s="30">
        <f t="shared" si="1"/>
        <v>0</v>
      </c>
      <c r="K4" s="30">
        <f>SUM(K5:K8)</f>
        <v>0</v>
      </c>
      <c r="L4" s="30">
        <f t="shared" si="1"/>
        <v>0</v>
      </c>
      <c r="M4" s="30">
        <f t="shared" si="1"/>
        <v>0</v>
      </c>
    </row>
    <row r="5" spans="1:13" ht="18" customHeight="1" x14ac:dyDescent="0.3">
      <c r="A5" s="25" t="s">
        <v>3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2"/>
    </row>
    <row r="6" spans="1:13" ht="18" customHeight="1" x14ac:dyDescent="0.3">
      <c r="A6" s="25" t="s">
        <v>4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2"/>
    </row>
    <row r="7" spans="1:13" ht="18" customHeight="1" x14ac:dyDescent="0.3">
      <c r="A7" s="25" t="s">
        <v>5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2"/>
    </row>
    <row r="8" spans="1:13" ht="18" customHeight="1" x14ac:dyDescent="0.3">
      <c r="A8" s="11" t="s">
        <v>6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2"/>
    </row>
    <row r="9" spans="1:13" ht="14.1" customHeight="1" x14ac:dyDescent="0.3">
      <c r="A9" s="26" t="s">
        <v>7</v>
      </c>
      <c r="B9" s="31">
        <f>SUM(B10:B14)</f>
        <v>0</v>
      </c>
      <c r="C9" s="31">
        <f t="shared" ref="C9:M9" si="2">SUM(C10:C14)</f>
        <v>0</v>
      </c>
      <c r="D9" s="31">
        <f t="shared" si="2"/>
        <v>0</v>
      </c>
      <c r="E9" s="31">
        <f t="shared" si="2"/>
        <v>0</v>
      </c>
      <c r="F9" s="31">
        <f t="shared" si="2"/>
        <v>0</v>
      </c>
      <c r="G9" s="31">
        <f t="shared" si="2"/>
        <v>0</v>
      </c>
      <c r="H9" s="31">
        <f t="shared" si="2"/>
        <v>0</v>
      </c>
      <c r="I9" s="31">
        <f t="shared" si="2"/>
        <v>0</v>
      </c>
      <c r="J9" s="31">
        <f t="shared" si="2"/>
        <v>0</v>
      </c>
      <c r="K9" s="31">
        <f t="shared" si="2"/>
        <v>0</v>
      </c>
      <c r="L9" s="31">
        <f t="shared" si="2"/>
        <v>0</v>
      </c>
      <c r="M9" s="32">
        <f t="shared" si="2"/>
        <v>0</v>
      </c>
    </row>
    <row r="10" spans="1:13" ht="18" customHeight="1" x14ac:dyDescent="0.3">
      <c r="A10" s="27" t="s">
        <v>8</v>
      </c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3"/>
    </row>
    <row r="11" spans="1:13" ht="18" customHeight="1" x14ac:dyDescent="0.3">
      <c r="A11" s="27" t="s">
        <v>9</v>
      </c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3"/>
    </row>
    <row r="12" spans="1:13" ht="18" customHeight="1" x14ac:dyDescent="0.3">
      <c r="A12" s="27" t="s">
        <v>10</v>
      </c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3"/>
    </row>
    <row r="13" spans="1:13" ht="18" customHeight="1" x14ac:dyDescent="0.3">
      <c r="A13" s="27" t="s">
        <v>11</v>
      </c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3"/>
    </row>
    <row r="14" spans="1:13" ht="18" customHeight="1" x14ac:dyDescent="0.3">
      <c r="A14" s="4" t="s">
        <v>6</v>
      </c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3"/>
    </row>
    <row r="15" spans="1:13" ht="14.1" customHeight="1" x14ac:dyDescent="0.3">
      <c r="A15" s="26" t="s">
        <v>12</v>
      </c>
      <c r="B15" s="31">
        <f t="shared" ref="B15:M15" si="3">SUM(B16:B19)</f>
        <v>0</v>
      </c>
      <c r="C15" s="31">
        <f t="shared" si="3"/>
        <v>0</v>
      </c>
      <c r="D15" s="31">
        <f t="shared" si="3"/>
        <v>0</v>
      </c>
      <c r="E15" s="31">
        <f t="shared" si="3"/>
        <v>0</v>
      </c>
      <c r="F15" s="31">
        <f t="shared" si="3"/>
        <v>0</v>
      </c>
      <c r="G15" s="31">
        <f t="shared" si="3"/>
        <v>0</v>
      </c>
      <c r="H15" s="31">
        <f t="shared" si="3"/>
        <v>0</v>
      </c>
      <c r="I15" s="31">
        <f t="shared" si="3"/>
        <v>0</v>
      </c>
      <c r="J15" s="31">
        <f t="shared" si="3"/>
        <v>0</v>
      </c>
      <c r="K15" s="31">
        <f t="shared" si="3"/>
        <v>0</v>
      </c>
      <c r="L15" s="31">
        <f t="shared" si="3"/>
        <v>0</v>
      </c>
      <c r="M15" s="32">
        <f t="shared" si="3"/>
        <v>0</v>
      </c>
    </row>
    <row r="16" spans="1:13" ht="18" customHeight="1" x14ac:dyDescent="0.3">
      <c r="A16" s="27" t="s">
        <v>13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2"/>
    </row>
    <row r="17" spans="1:13" ht="16.05" customHeight="1" x14ac:dyDescent="0.3">
      <c r="A17" s="50" t="s">
        <v>50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2"/>
    </row>
    <row r="18" spans="1:13" ht="18" customHeight="1" x14ac:dyDescent="0.3">
      <c r="A18" s="28" t="s">
        <v>14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2"/>
    </row>
    <row r="19" spans="1:13" ht="18" customHeight="1" x14ac:dyDescent="0.3">
      <c r="A19" s="14" t="s">
        <v>6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2"/>
    </row>
    <row r="20" spans="1:13" ht="14.1" customHeight="1" x14ac:dyDescent="0.3">
      <c r="A20" s="26" t="s">
        <v>15</v>
      </c>
      <c r="B20" s="33">
        <f>SUM(B21:B27)</f>
        <v>0</v>
      </c>
      <c r="C20" s="33">
        <f t="shared" ref="C20:M20" si="4">SUM(C21:C27)</f>
        <v>0</v>
      </c>
      <c r="D20" s="33">
        <f t="shared" si="4"/>
        <v>0</v>
      </c>
      <c r="E20" s="33">
        <f t="shared" si="4"/>
        <v>0</v>
      </c>
      <c r="F20" s="33">
        <f t="shared" si="4"/>
        <v>0</v>
      </c>
      <c r="G20" s="33">
        <f t="shared" si="4"/>
        <v>0</v>
      </c>
      <c r="H20" s="33">
        <f t="shared" si="4"/>
        <v>0</v>
      </c>
      <c r="I20" s="33">
        <f t="shared" si="4"/>
        <v>0</v>
      </c>
      <c r="J20" s="33">
        <f t="shared" si="4"/>
        <v>0</v>
      </c>
      <c r="K20" s="33">
        <f t="shared" si="4"/>
        <v>0</v>
      </c>
      <c r="L20" s="33">
        <f t="shared" si="4"/>
        <v>0</v>
      </c>
      <c r="M20" s="34">
        <f t="shared" si="4"/>
        <v>0</v>
      </c>
    </row>
    <row r="21" spans="1:13" ht="18" customHeight="1" x14ac:dyDescent="0.3">
      <c r="A21" s="27" t="s">
        <v>16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</row>
    <row r="22" spans="1:13" ht="18" customHeight="1" x14ac:dyDescent="0.3">
      <c r="A22" s="27" t="s">
        <v>17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</row>
    <row r="23" spans="1:13" ht="18" customHeight="1" x14ac:dyDescent="0.3">
      <c r="A23" s="27" t="s">
        <v>18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2"/>
    </row>
    <row r="24" spans="1:13" ht="18" customHeight="1" x14ac:dyDescent="0.3">
      <c r="A24" s="27" t="s">
        <v>19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2"/>
    </row>
    <row r="25" spans="1:13" ht="18" customHeight="1" x14ac:dyDescent="0.3">
      <c r="A25" s="27" t="s">
        <v>20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2"/>
    </row>
    <row r="26" spans="1:13" ht="18" customHeight="1" x14ac:dyDescent="0.3">
      <c r="A26" s="27" t="s">
        <v>21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2"/>
    </row>
    <row r="27" spans="1:13" ht="18" customHeight="1" x14ac:dyDescent="0.3">
      <c r="A27" s="14" t="s">
        <v>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3"/>
    </row>
    <row r="28" spans="1:13" ht="14.1" customHeight="1" x14ac:dyDescent="0.3">
      <c r="A28" s="26" t="s">
        <v>22</v>
      </c>
      <c r="B28" s="31">
        <f>SUM(B29)</f>
        <v>0</v>
      </c>
      <c r="C28" s="31">
        <f t="shared" ref="C28:M28" si="5">SUM(C29)</f>
        <v>0</v>
      </c>
      <c r="D28" s="31">
        <f t="shared" si="5"/>
        <v>0</v>
      </c>
      <c r="E28" s="31">
        <f t="shared" si="5"/>
        <v>0</v>
      </c>
      <c r="F28" s="31">
        <f t="shared" si="5"/>
        <v>0</v>
      </c>
      <c r="G28" s="31">
        <f t="shared" si="5"/>
        <v>0</v>
      </c>
      <c r="H28" s="31">
        <f t="shared" si="5"/>
        <v>0</v>
      </c>
      <c r="I28" s="31">
        <f t="shared" si="5"/>
        <v>0</v>
      </c>
      <c r="J28" s="31">
        <f t="shared" si="5"/>
        <v>0</v>
      </c>
      <c r="K28" s="31">
        <f t="shared" si="5"/>
        <v>0</v>
      </c>
      <c r="L28" s="31">
        <f t="shared" si="5"/>
        <v>0</v>
      </c>
      <c r="M28" s="32">
        <f t="shared" si="5"/>
        <v>0</v>
      </c>
    </row>
    <row r="29" spans="1:13" ht="14.1" customHeight="1" x14ac:dyDescent="0.3">
      <c r="A29" s="15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7"/>
    </row>
    <row r="30" spans="1:13" ht="24" customHeight="1" x14ac:dyDescent="0.3">
      <c r="A30" s="26" t="s">
        <v>23</v>
      </c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6"/>
    </row>
    <row r="31" spans="1:13" ht="30" customHeight="1" x14ac:dyDescent="0.35">
      <c r="A31" s="29" t="s">
        <v>24</v>
      </c>
      <c r="B31" s="35">
        <f t="shared" ref="B31:M31" si="6">SUM(B4+B9+B15+B20+B28+B30)</f>
        <v>0</v>
      </c>
      <c r="C31" s="35">
        <f t="shared" si="6"/>
        <v>0</v>
      </c>
      <c r="D31" s="35">
        <f t="shared" si="6"/>
        <v>0</v>
      </c>
      <c r="E31" s="35">
        <f t="shared" si="6"/>
        <v>0</v>
      </c>
      <c r="F31" s="35">
        <f t="shared" si="6"/>
        <v>0</v>
      </c>
      <c r="G31" s="35">
        <f t="shared" si="6"/>
        <v>0</v>
      </c>
      <c r="H31" s="35">
        <f t="shared" si="6"/>
        <v>0</v>
      </c>
      <c r="I31" s="35">
        <f t="shared" si="6"/>
        <v>0</v>
      </c>
      <c r="J31" s="35">
        <f t="shared" si="6"/>
        <v>0</v>
      </c>
      <c r="K31" s="35">
        <f t="shared" si="6"/>
        <v>0</v>
      </c>
      <c r="L31" s="35">
        <f t="shared" si="6"/>
        <v>0</v>
      </c>
      <c r="M31" s="36">
        <f t="shared" si="6"/>
        <v>0</v>
      </c>
    </row>
    <row r="32" spans="1:13" ht="30" customHeight="1" thickBot="1" x14ac:dyDescent="0.4">
      <c r="A32" s="18"/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</row>
    <row r="33" spans="1:13" ht="18.600000000000001" thickBot="1" x14ac:dyDescent="0.35">
      <c r="A33" s="37" t="s">
        <v>25</v>
      </c>
      <c r="B33" s="9">
        <v>45839</v>
      </c>
      <c r="C33" s="9">
        <v>45870</v>
      </c>
      <c r="D33" s="9">
        <v>45901</v>
      </c>
      <c r="E33" s="9">
        <v>45931</v>
      </c>
      <c r="F33" s="9">
        <v>45962</v>
      </c>
      <c r="G33" s="9">
        <v>45992</v>
      </c>
      <c r="H33" s="9">
        <v>46023</v>
      </c>
      <c r="I33" s="9">
        <v>46054</v>
      </c>
      <c r="J33" s="10">
        <v>46082</v>
      </c>
      <c r="K33" s="9">
        <v>46113</v>
      </c>
      <c r="L33" s="9">
        <v>46143</v>
      </c>
      <c r="M33" s="9">
        <v>46174</v>
      </c>
    </row>
    <row r="34" spans="1:13" ht="15.6" x14ac:dyDescent="0.3">
      <c r="A34" s="23" t="s">
        <v>26</v>
      </c>
      <c r="B34" s="48">
        <f>B3</f>
        <v>0</v>
      </c>
      <c r="C34" s="49">
        <f>B60</f>
        <v>0</v>
      </c>
      <c r="D34" s="49">
        <f t="shared" ref="D34:M34" si="7">C60</f>
        <v>0</v>
      </c>
      <c r="E34" s="49">
        <f t="shared" si="7"/>
        <v>0</v>
      </c>
      <c r="F34" s="49">
        <f t="shared" si="7"/>
        <v>0</v>
      </c>
      <c r="G34" s="49">
        <f t="shared" si="7"/>
        <v>0</v>
      </c>
      <c r="H34" s="49">
        <f t="shared" si="7"/>
        <v>0</v>
      </c>
      <c r="I34" s="49">
        <f t="shared" si="7"/>
        <v>0</v>
      </c>
      <c r="J34" s="49">
        <f t="shared" si="7"/>
        <v>0</v>
      </c>
      <c r="K34" s="49">
        <f t="shared" si="7"/>
        <v>0</v>
      </c>
      <c r="L34" s="49">
        <f t="shared" si="7"/>
        <v>0</v>
      </c>
      <c r="M34" s="49">
        <f t="shared" si="7"/>
        <v>0</v>
      </c>
    </row>
    <row r="35" spans="1:13" ht="28.8" x14ac:dyDescent="0.3">
      <c r="A35" s="38" t="s">
        <v>27</v>
      </c>
      <c r="B35" s="46">
        <f>SUM(B36:B40)</f>
        <v>0</v>
      </c>
      <c r="C35" s="46">
        <f t="shared" ref="C35:M35" si="8">SUM(C36:C40)</f>
        <v>0</v>
      </c>
      <c r="D35" s="46">
        <f t="shared" si="8"/>
        <v>0</v>
      </c>
      <c r="E35" s="46">
        <f t="shared" si="8"/>
        <v>0</v>
      </c>
      <c r="F35" s="46">
        <f t="shared" si="8"/>
        <v>0</v>
      </c>
      <c r="G35" s="46">
        <f t="shared" si="8"/>
        <v>0</v>
      </c>
      <c r="H35" s="46">
        <f t="shared" si="8"/>
        <v>0</v>
      </c>
      <c r="I35" s="46">
        <f t="shared" si="8"/>
        <v>0</v>
      </c>
      <c r="J35" s="46">
        <f t="shared" si="8"/>
        <v>0</v>
      </c>
      <c r="K35" s="46">
        <f t="shared" si="8"/>
        <v>0</v>
      </c>
      <c r="L35" s="46">
        <f t="shared" si="8"/>
        <v>0</v>
      </c>
      <c r="M35" s="46">
        <f t="shared" si="8"/>
        <v>0</v>
      </c>
    </row>
    <row r="36" spans="1:13" x14ac:dyDescent="0.3">
      <c r="A36" s="27" t="s">
        <v>28</v>
      </c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</row>
    <row r="37" spans="1:13" x14ac:dyDescent="0.3">
      <c r="A37" s="27" t="s">
        <v>29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</row>
    <row r="38" spans="1:13" x14ac:dyDescent="0.3">
      <c r="A38" s="27" t="s">
        <v>30</v>
      </c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</row>
    <row r="39" spans="1:13" x14ac:dyDescent="0.3">
      <c r="A39" s="27" t="s">
        <v>31</v>
      </c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</row>
    <row r="40" spans="1:13" x14ac:dyDescent="0.3">
      <c r="A40" s="4" t="s">
        <v>6</v>
      </c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</row>
    <row r="41" spans="1:13" ht="30" customHeight="1" x14ac:dyDescent="0.3">
      <c r="A41" s="39" t="s">
        <v>32</v>
      </c>
      <c r="B41" s="47">
        <f>SUM(B42:B52)</f>
        <v>0</v>
      </c>
      <c r="C41" s="47">
        <f>SUM(C42:C52)</f>
        <v>0</v>
      </c>
      <c r="D41" s="47">
        <f>SUM(D42:D52)</f>
        <v>0</v>
      </c>
      <c r="E41" s="47">
        <f>SUM(E42:E52)</f>
        <v>0</v>
      </c>
      <c r="F41" s="47">
        <f>SUM(F42:F52)</f>
        <v>0</v>
      </c>
      <c r="G41" s="47">
        <f t="shared" ref="G41:M41" si="9">SUM(G42:G52)</f>
        <v>0</v>
      </c>
      <c r="H41" s="47">
        <f t="shared" si="9"/>
        <v>0</v>
      </c>
      <c r="I41" s="47">
        <f t="shared" si="9"/>
        <v>0</v>
      </c>
      <c r="J41" s="47">
        <f t="shared" si="9"/>
        <v>0</v>
      </c>
      <c r="K41" s="47">
        <f t="shared" si="9"/>
        <v>0</v>
      </c>
      <c r="L41" s="47">
        <f t="shared" si="9"/>
        <v>0</v>
      </c>
      <c r="M41" s="47">
        <f t="shared" si="9"/>
        <v>0</v>
      </c>
    </row>
    <row r="42" spans="1:13" x14ac:dyDescent="0.3">
      <c r="A42" s="27" t="s">
        <v>33</v>
      </c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</row>
    <row r="43" spans="1:13" x14ac:dyDescent="0.3">
      <c r="A43" s="27" t="s">
        <v>34</v>
      </c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</row>
    <row r="44" spans="1:13" x14ac:dyDescent="0.3">
      <c r="A44" s="27" t="s">
        <v>35</v>
      </c>
      <c r="B44" s="21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</row>
    <row r="45" spans="1:13" x14ac:dyDescent="0.3">
      <c r="A45" s="27" t="s">
        <v>36</v>
      </c>
      <c r="B45" s="21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</row>
    <row r="46" spans="1:13" x14ac:dyDescent="0.3">
      <c r="A46" s="27" t="s">
        <v>37</v>
      </c>
      <c r="B46" s="21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</row>
    <row r="47" spans="1:13" x14ac:dyDescent="0.3">
      <c r="A47" s="27" t="s">
        <v>38</v>
      </c>
      <c r="B47" s="21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</row>
    <row r="48" spans="1:13" x14ac:dyDescent="0.3">
      <c r="A48" s="27" t="s">
        <v>39</v>
      </c>
      <c r="B48" s="21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</row>
    <row r="49" spans="1:13" x14ac:dyDescent="0.3">
      <c r="A49" s="27" t="s">
        <v>40</v>
      </c>
      <c r="B49" s="21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</row>
    <row r="50" spans="1:13" x14ac:dyDescent="0.3">
      <c r="A50" s="40" t="s">
        <v>41</v>
      </c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</row>
    <row r="51" spans="1:13" x14ac:dyDescent="0.3">
      <c r="A51" s="27" t="s">
        <v>42</v>
      </c>
      <c r="B51" s="21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</row>
    <row r="52" spans="1:13" x14ac:dyDescent="0.3">
      <c r="A52" s="4" t="s">
        <v>6</v>
      </c>
      <c r="B52" s="21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</row>
    <row r="53" spans="1:13" ht="30" customHeight="1" x14ac:dyDescent="0.3">
      <c r="A53" s="39" t="s">
        <v>43</v>
      </c>
      <c r="B53" s="47">
        <f t="shared" ref="B53:M53" si="10">SUM(B54:B55)</f>
        <v>0</v>
      </c>
      <c r="C53" s="47">
        <f t="shared" si="10"/>
        <v>0</v>
      </c>
      <c r="D53" s="47">
        <f t="shared" si="10"/>
        <v>0</v>
      </c>
      <c r="E53" s="47">
        <f t="shared" si="10"/>
        <v>0</v>
      </c>
      <c r="F53" s="47">
        <f t="shared" si="10"/>
        <v>0</v>
      </c>
      <c r="G53" s="47">
        <f t="shared" si="10"/>
        <v>0</v>
      </c>
      <c r="H53" s="47">
        <f t="shared" si="10"/>
        <v>0</v>
      </c>
      <c r="I53" s="47">
        <f t="shared" si="10"/>
        <v>0</v>
      </c>
      <c r="J53" s="47">
        <f t="shared" si="10"/>
        <v>0</v>
      </c>
      <c r="K53" s="47">
        <f t="shared" si="10"/>
        <v>0</v>
      </c>
      <c r="L53" s="47">
        <f t="shared" si="10"/>
        <v>0</v>
      </c>
      <c r="M53" s="47">
        <f t="shared" si="10"/>
        <v>0</v>
      </c>
    </row>
    <row r="54" spans="1:13" x14ac:dyDescent="0.3">
      <c r="A54" s="41" t="s">
        <v>44</v>
      </c>
      <c r="B54" s="21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</row>
    <row r="55" spans="1:13" x14ac:dyDescent="0.3">
      <c r="A55" s="42" t="s">
        <v>45</v>
      </c>
      <c r="B55" s="21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</row>
    <row r="56" spans="1:13" ht="30" customHeight="1" x14ac:dyDescent="0.3">
      <c r="A56" s="39" t="s">
        <v>46</v>
      </c>
      <c r="B56" s="47">
        <f>SUM(B57:B58)</f>
        <v>0</v>
      </c>
      <c r="C56" s="47">
        <f t="shared" ref="C56:M56" si="11">SUM(C57:C58)</f>
        <v>0</v>
      </c>
      <c r="D56" s="47">
        <f t="shared" si="11"/>
        <v>0</v>
      </c>
      <c r="E56" s="47">
        <f t="shared" si="11"/>
        <v>0</v>
      </c>
      <c r="F56" s="47">
        <f t="shared" si="11"/>
        <v>0</v>
      </c>
      <c r="G56" s="47">
        <f t="shared" si="11"/>
        <v>0</v>
      </c>
      <c r="H56" s="47">
        <f t="shared" si="11"/>
        <v>0</v>
      </c>
      <c r="I56" s="47">
        <f t="shared" si="11"/>
        <v>0</v>
      </c>
      <c r="J56" s="47">
        <f t="shared" si="11"/>
        <v>0</v>
      </c>
      <c r="K56" s="47">
        <f t="shared" si="11"/>
        <v>0</v>
      </c>
      <c r="L56" s="47">
        <f t="shared" si="11"/>
        <v>0</v>
      </c>
      <c r="M56" s="47">
        <f t="shared" si="11"/>
        <v>0</v>
      </c>
    </row>
    <row r="57" spans="1:13" x14ac:dyDescent="0.3">
      <c r="A57" s="42" t="s">
        <v>47</v>
      </c>
      <c r="B57" s="22">
        <v>0</v>
      </c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</row>
    <row r="58" spans="1:13" x14ac:dyDescent="0.3">
      <c r="A58" s="7" t="s">
        <v>6</v>
      </c>
      <c r="B58" s="22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</row>
    <row r="59" spans="1:13" ht="18" x14ac:dyDescent="0.35">
      <c r="A59" s="43" t="s">
        <v>48</v>
      </c>
      <c r="B59" s="35">
        <f>SUM(B35+B41+B53+B56)</f>
        <v>0</v>
      </c>
      <c r="C59" s="35">
        <f t="shared" ref="C59:M59" si="12">SUM(C35+C41+C53+C56)</f>
        <v>0</v>
      </c>
      <c r="D59" s="35">
        <f t="shared" si="12"/>
        <v>0</v>
      </c>
      <c r="E59" s="35">
        <f t="shared" si="12"/>
        <v>0</v>
      </c>
      <c r="F59" s="35">
        <f t="shared" si="12"/>
        <v>0</v>
      </c>
      <c r="G59" s="35">
        <f t="shared" si="12"/>
        <v>0</v>
      </c>
      <c r="H59" s="35">
        <f t="shared" si="12"/>
        <v>0</v>
      </c>
      <c r="I59" s="35">
        <f t="shared" si="12"/>
        <v>0</v>
      </c>
      <c r="J59" s="35">
        <f t="shared" si="12"/>
        <v>0</v>
      </c>
      <c r="K59" s="35">
        <f t="shared" si="12"/>
        <v>0</v>
      </c>
      <c r="L59" s="35">
        <f t="shared" si="12"/>
        <v>0</v>
      </c>
      <c r="M59" s="35">
        <f t="shared" si="12"/>
        <v>0</v>
      </c>
    </row>
    <row r="60" spans="1:13" ht="31.2" x14ac:dyDescent="0.3">
      <c r="A60" s="44" t="s">
        <v>49</v>
      </c>
      <c r="B60" s="45">
        <f t="shared" ref="B60:M60" si="13">SUM(B3-B31+B59)</f>
        <v>0</v>
      </c>
      <c r="C60" s="45">
        <f t="shared" si="13"/>
        <v>0</v>
      </c>
      <c r="D60" s="45">
        <f t="shared" si="13"/>
        <v>0</v>
      </c>
      <c r="E60" s="45">
        <f t="shared" si="13"/>
        <v>0</v>
      </c>
      <c r="F60" s="45">
        <f t="shared" si="13"/>
        <v>0</v>
      </c>
      <c r="G60" s="45">
        <f t="shared" si="13"/>
        <v>0</v>
      </c>
      <c r="H60" s="45">
        <f t="shared" si="13"/>
        <v>0</v>
      </c>
      <c r="I60" s="45">
        <f t="shared" si="13"/>
        <v>0</v>
      </c>
      <c r="J60" s="45">
        <f t="shared" si="13"/>
        <v>0</v>
      </c>
      <c r="K60" s="45">
        <f t="shared" si="13"/>
        <v>0</v>
      </c>
      <c r="L60" s="45">
        <f t="shared" si="13"/>
        <v>0</v>
      </c>
      <c r="M60" s="45">
        <f t="shared" si="13"/>
        <v>0</v>
      </c>
    </row>
  </sheetData>
  <sheetProtection algorithmName="SHA-512" hashValue="7klxrFWZ+fzFC6TgaxwjnPV5Hdk53N8CWHlYepFr9tyG8ysu1eaH1WJ0QpJa6jz0AArVInH5A7k86m7hXYtSZQ==" saltValue="oraSbT0+fYeSGRdWRQAHuw==" spinCount="100000" sheet="1" formatCells="0" formatColumns="0" formatRows="0" insertColumns="0" insertRows="0" insertHyperlinks="0" deleteColumns="0" deleteRows="0" sort="0" autoFilter="0" pivotTables="0"/>
  <mergeCells count="1">
    <mergeCell ref="A1:M1"/>
  </mergeCells>
  <conditionalFormatting sqref="B3:M3">
    <cfRule type="cellIs" dxfId="7" priority="1" operator="equal">
      <formula>0</formula>
    </cfRule>
    <cfRule type="cellIs" dxfId="6" priority="7" operator="lessThan">
      <formula>0</formula>
    </cfRule>
    <cfRule type="cellIs" dxfId="5" priority="8" operator="greaterThan">
      <formula>0</formula>
    </cfRule>
  </conditionalFormatting>
  <conditionalFormatting sqref="B34:M34">
    <cfRule type="cellIs" dxfId="4" priority="5" operator="lessThan">
      <formula>0</formula>
    </cfRule>
    <cfRule type="cellIs" dxfId="3" priority="6" operator="greaterThan">
      <formula>0</formula>
    </cfRule>
  </conditionalFormatting>
  <conditionalFormatting sqref="B60:M60">
    <cfRule type="cellIs" dxfId="2" priority="2" operator="greaterThan">
      <formula>0</formula>
    </cfRule>
    <cfRule type="cellIs" dxfId="1" priority="3" operator="lessThan">
      <formula>0</formula>
    </cfRule>
    <cfRule type="cellIs" dxfId="0" priority="4" operator="equal">
      <formula>0</formula>
    </cfRule>
  </conditionalFormatting>
  <pageMargins left="0.11811023622047245" right="0.11811023622047245" top="0" bottom="0" header="0.51181102362204722" footer="0.51181102362204722"/>
  <pageSetup paperSize="9" firstPageNumber="0" orientation="landscape" r:id="rId1"/>
</worksheet>
</file>

<file path=docMetadata/LabelInfo.xml><?xml version="1.0" encoding="utf-8"?>
<clbl:labelList xmlns:clbl="http://schemas.microsoft.com/office/2020/mipLabelMetadata">
  <clbl:label id="{a390e19c-4bf2-4882-ad15-49f536afac31}" enabled="0" method="" siteId="{a390e19c-4bf2-4882-ad15-49f536afac31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PLAN TRESORERIE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HERNU Luc</dc:creator>
  <cp:lastModifiedBy>DA ROCHA Elisabeth</cp:lastModifiedBy>
  <cp:lastPrinted>2025-03-11T13:12:55Z</cp:lastPrinted>
  <dcterms:created xsi:type="dcterms:W3CDTF">2024-02-23T13:47:03Z</dcterms:created>
  <dcterms:modified xsi:type="dcterms:W3CDTF">2025-03-21T09:59:34Z</dcterms:modified>
</cp:coreProperties>
</file>